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ndusLeap\Website\Parents\Calculators\"/>
    </mc:Choice>
  </mc:AlternateContent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71027"/>
</workbook>
</file>

<file path=xl/calcChain.xml><?xml version="1.0" encoding="utf-8"?>
<calcChain xmlns="http://schemas.openxmlformats.org/spreadsheetml/2006/main">
  <c r="C17" i="1" l="1"/>
  <c r="C8" i="1"/>
  <c r="C11" i="1"/>
  <c r="C14" i="1" l="1"/>
  <c r="C18" i="1"/>
  <c r="C20" i="1" l="1"/>
</calcChain>
</file>

<file path=xl/sharedStrings.xml><?xml version="1.0" encoding="utf-8"?>
<sst xmlns="http://schemas.openxmlformats.org/spreadsheetml/2006/main" count="18" uniqueCount="18">
  <si>
    <t>Current Age</t>
  </si>
  <si>
    <t>Life expectancy</t>
  </si>
  <si>
    <t>Retirement Age</t>
  </si>
  <si>
    <t>FV of Current Exp</t>
  </si>
  <si>
    <t>Inflation</t>
  </si>
  <si>
    <t>Years to retirement</t>
  </si>
  <si>
    <t>Years after retirement</t>
  </si>
  <si>
    <t>Expected income after retirement</t>
  </si>
  <si>
    <t>Rate of return on savings</t>
  </si>
  <si>
    <t>Inflation adjusted return</t>
  </si>
  <si>
    <t>Monthly expenses after retirement</t>
  </si>
  <si>
    <t xml:space="preserve">Current Expenses </t>
  </si>
  <si>
    <t>Number of years to retirement</t>
  </si>
  <si>
    <t>Number of years of retired life</t>
  </si>
  <si>
    <t>Funds needed to meet the expenses after retirement</t>
  </si>
  <si>
    <t>Retirement Planning Calculator</t>
  </si>
  <si>
    <t>Corpus required cosidering inflation</t>
  </si>
  <si>
    <t>Please fill the values in the grey cells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</si>
</sst>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₹-4009]\ * #,##0_ ;_ [$₹-4009]\ * \-#,##0_ ;_ [$₹-4009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 wrapText="1"/>
    </xf>
    <xf numFmtId="0" fontId="0" fillId="0" borderId="0" xfId="0" applyBorder="1"/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wnloads/Financial%20Calculator%20-%20Div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ya"/>
    </sheetNames>
    <sheetDataSet>
      <sheetData sheetId="0">
        <row r="13">
          <cell r="M13">
            <v>7.0000000000000007E-2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D13" sqref="D13"/>
    </sheetView>
  </sheetViews>
  <sheetFormatPr defaultRowHeight="15" x14ac:dyDescent="0.25"/>
  <cols>
    <col min="2" max="2" width="34.5703125" customWidth="1"/>
    <col min="3" max="3" width="24" bestFit="1" customWidth="1"/>
  </cols>
  <sheetData>
    <row r="1" spans="1:5" ht="18.75" x14ac:dyDescent="0.3">
      <c r="B1" s="22" t="s">
        <v>15</v>
      </c>
      <c r="C1" s="22"/>
      <c r="D1" s="2"/>
    </row>
    <row r="2" spans="1:5" ht="18.75" x14ac:dyDescent="0.3">
      <c r="A2" s="13"/>
      <c r="B2" s="1"/>
      <c r="C2" s="2"/>
      <c r="D2" s="2"/>
    </row>
    <row r="3" spans="1:5" s="20" customFormat="1" ht="21" customHeight="1" x14ac:dyDescent="0.2">
      <c r="B3" s="21" t="s">
        <v>17</v>
      </c>
      <c r="C3" s="19"/>
      <c r="D3" s="19"/>
      <c r="E3" s="19"/>
    </row>
    <row r="4" spans="1:5" x14ac:dyDescent="0.25">
      <c r="A4" s="1"/>
      <c r="B4" s="1"/>
      <c r="C4" s="2"/>
      <c r="D4" s="2"/>
    </row>
    <row r="5" spans="1:5" x14ac:dyDescent="0.25">
      <c r="A5" s="1"/>
      <c r="B5" s="11" t="s">
        <v>5</v>
      </c>
      <c r="C5" s="12"/>
      <c r="D5" s="2"/>
    </row>
    <row r="6" spans="1:5" x14ac:dyDescent="0.25">
      <c r="A6" s="1"/>
      <c r="B6" s="3" t="s">
        <v>0</v>
      </c>
      <c r="C6" s="17">
        <v>30</v>
      </c>
    </row>
    <row r="7" spans="1:5" x14ac:dyDescent="0.25">
      <c r="A7" s="1"/>
      <c r="B7" s="3" t="s">
        <v>2</v>
      </c>
      <c r="C7" s="17">
        <v>60</v>
      </c>
      <c r="D7" s="7"/>
    </row>
    <row r="8" spans="1:5" x14ac:dyDescent="0.25">
      <c r="A8" s="1"/>
      <c r="B8" s="3" t="s">
        <v>12</v>
      </c>
      <c r="C8" s="15">
        <f>C7-C6</f>
        <v>30</v>
      </c>
      <c r="D8" s="7"/>
    </row>
    <row r="9" spans="1:5" x14ac:dyDescent="0.25">
      <c r="A9" s="1"/>
      <c r="B9" s="11" t="s">
        <v>6</v>
      </c>
      <c r="C9" s="12"/>
      <c r="D9" s="8"/>
    </row>
    <row r="10" spans="1:5" x14ac:dyDescent="0.25">
      <c r="A10" s="1"/>
      <c r="B10" s="3" t="s">
        <v>1</v>
      </c>
      <c r="C10" s="17">
        <v>85</v>
      </c>
      <c r="D10" s="8"/>
    </row>
    <row r="11" spans="1:5" x14ac:dyDescent="0.25">
      <c r="A11" s="1"/>
      <c r="B11" s="3" t="s">
        <v>13</v>
      </c>
      <c r="C11" s="15">
        <f>C10-C7</f>
        <v>25</v>
      </c>
      <c r="D11" s="8"/>
    </row>
    <row r="12" spans="1:5" x14ac:dyDescent="0.25">
      <c r="A12" s="1"/>
      <c r="B12" s="11" t="s">
        <v>10</v>
      </c>
      <c r="C12" s="12"/>
      <c r="D12" s="8"/>
    </row>
    <row r="13" spans="1:5" x14ac:dyDescent="0.25">
      <c r="A13" s="1"/>
      <c r="B13" s="3" t="s">
        <v>11</v>
      </c>
      <c r="C13" s="18">
        <v>75000</v>
      </c>
      <c r="D13" s="9"/>
    </row>
    <row r="14" spans="1:5" x14ac:dyDescent="0.25">
      <c r="A14" s="1"/>
      <c r="B14" s="3" t="s">
        <v>3</v>
      </c>
      <c r="C14" s="16">
        <f>FV(C17,C8,,-C13,1)</f>
        <v>570919.1281996523</v>
      </c>
      <c r="D14" s="9"/>
    </row>
    <row r="15" spans="1:5" x14ac:dyDescent="0.25">
      <c r="A15" s="1"/>
      <c r="B15" s="11" t="s">
        <v>7</v>
      </c>
      <c r="C15" s="12"/>
      <c r="D15" s="9"/>
    </row>
    <row r="16" spans="1:5" x14ac:dyDescent="0.25">
      <c r="A16" s="1"/>
      <c r="B16" s="4" t="s">
        <v>8</v>
      </c>
      <c r="C16" s="5">
        <v>0.08</v>
      </c>
      <c r="D16" s="8"/>
    </row>
    <row r="17" spans="1:4" x14ac:dyDescent="0.25">
      <c r="A17" s="1"/>
      <c r="B17" s="10" t="s">
        <v>4</v>
      </c>
      <c r="C17" s="6">
        <f>[1]Divya!M13</f>
        <v>7.0000000000000007E-2</v>
      </c>
      <c r="D17" s="8"/>
    </row>
    <row r="18" spans="1:4" x14ac:dyDescent="0.25">
      <c r="A18" s="1"/>
      <c r="B18" s="4" t="s">
        <v>9</v>
      </c>
      <c r="C18" s="5">
        <f>(1+C16)/(1+C17)-1</f>
        <v>9.3457943925234765E-3</v>
      </c>
      <c r="D18" s="7"/>
    </row>
    <row r="19" spans="1:4" x14ac:dyDescent="0.25">
      <c r="A19" s="1"/>
      <c r="B19" s="11" t="s">
        <v>14</v>
      </c>
      <c r="C19" s="12"/>
      <c r="D19" s="9"/>
    </row>
    <row r="20" spans="1:4" x14ac:dyDescent="0.25">
      <c r="A20" s="1"/>
      <c r="B20" s="3" t="s">
        <v>16</v>
      </c>
      <c r="C20" s="14">
        <f>PV(C18,C11,-C14*12,,1)</f>
        <v>153529838.22018263</v>
      </c>
      <c r="D20" s="9"/>
    </row>
    <row r="21" spans="1:4" x14ac:dyDescent="0.25">
      <c r="A21" s="1"/>
      <c r="B21" s="1"/>
      <c r="C21" s="1"/>
      <c r="D21" s="1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2017-07-20T07:07:26Z</dcterms:created>
  <dcterms:modified xsi:type="dcterms:W3CDTF">2017-07-26T01:53:10Z</dcterms:modified>
</cp:coreProperties>
</file>